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enregistre" sheetId="1" r:id="rId1"/>
    <sheet name="exercice1" sheetId="2" r:id="rId2"/>
    <sheet name="exercice2" sheetId="3" r:id="rId3"/>
    <sheet name="exercice3" sheetId="4" r:id="rId4"/>
    <sheet name="exercice4" sheetId="5" r:id="rId5"/>
    <sheet name="mode emploi " sheetId="6" r:id="rId6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<sst xmlns="http://schemas.openxmlformats.org/spreadsheetml/2006/main" count="58" uniqueCount="45">
  <si>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Fichier élève </t>
  </si>
  <si>
    <t xml:space="preserve">Nom : </t>
  </si>
  <si>
    <t>cavanne</t>
  </si>
  <si>
    <t>Prénom:</t>
  </si>
  <si>
    <t>f</t>
  </si>
  <si>
    <t>Classe</t>
  </si>
  <si>
    <t>6A</t>
  </si>
  <si>
    <t xml:space="preserve">enregistre ce fichier  sous le nom       </t>
  </si>
  <si>
    <t>dans le dossier</t>
  </si>
  <si>
    <t>mathematiques</t>
  </si>
  <si>
    <t>puis passe à l'exercice 1</t>
  </si>
  <si>
    <t xml:space="preserve">         </t>
  </si>
  <si>
    <t>pot 1</t>
  </si>
  <si>
    <t>quantité de peinture blanche  (mL)</t>
  </si>
  <si>
    <t>quantité de peinture noire       (mL)</t>
  </si>
  <si>
    <t>quantité totale  (mL)</t>
  </si>
  <si>
    <t>respecter la consigne !</t>
  </si>
  <si>
    <t xml:space="preserve"> passer à l'exercice 2 </t>
  </si>
  <si>
    <t>pot 2</t>
  </si>
  <si>
    <t>pot 3</t>
  </si>
  <si>
    <t>pot 4</t>
  </si>
  <si>
    <t>quantité de peinture blanche (mL)</t>
  </si>
  <si>
    <t>quantité de peinture noire (mL)</t>
  </si>
  <si>
    <t>quantité totale (mL)</t>
  </si>
  <si>
    <t>cette condition n'est pas respectée</t>
  </si>
  <si>
    <t>raté , le pot 2 est plus clair</t>
  </si>
  <si>
    <t xml:space="preserve">raté le pot 3 est plus foncé </t>
  </si>
  <si>
    <t>raté, le pot 4 n'a pas la même nuance</t>
  </si>
  <si>
    <t>bravo, passer à l'exercice 3</t>
  </si>
  <si>
    <t>pot  5</t>
  </si>
  <si>
    <t>pot 6</t>
  </si>
  <si>
    <t>quantité totale</t>
  </si>
  <si>
    <t>convertir en mL …respecter la consigne</t>
  </si>
  <si>
    <t>tu peux saisir des calculs dans cette case rose (commencer par =)</t>
  </si>
  <si>
    <t>relire la consigne</t>
  </si>
  <si>
    <t>la nuance n'est pas la même</t>
  </si>
  <si>
    <t>bravo, passer à l'exercice 4</t>
  </si>
  <si>
    <t>pot 7</t>
  </si>
  <si>
    <t>pot 8</t>
  </si>
  <si>
    <t>convertir en mL et respecter 2L et   75% de  ..</t>
  </si>
  <si>
    <t xml:space="preserve">tu peux saisir les calculs dans  cette case rose(commencer par =..) </t>
  </si>
  <si>
    <t xml:space="preserve">bravo exercice terminé    enregistrer </t>
  </si>
  <si>
    <t xml:space="preserve">  </t>
  </si>
  <si>
    <t xml:space="preserve">note </t>
  </si>
  <si>
    <t>lespots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</si>
</sst>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sz val="18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20"/>
      <color indexed="9"/>
      <name val="Arial"/>
      <family val="2"/>
    </font>
    <font>
      <sz val="18"/>
      <color indexed="8"/>
      <name val="Calibri"/>
      <family val="0"/>
    </font>
    <font>
      <sz val="13"/>
      <color indexed="8"/>
      <name val="Arial"/>
      <family val="0"/>
    </font>
    <font>
      <sz val="16"/>
      <color indexed="8"/>
      <name val="Calibri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theme="3"/>
      <name val="Cambria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2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/>
    </xf>
    <xf numFmtId="164" fontId="21" fillId="8" borderId="0" xfId="0" applyNumberFormat="1" applyFont="1" applyFill="1" applyAlignment="1">
      <alignment horizontal="center"/>
    </xf>
    <xf numFmtId="0" fontId="7" fillId="24" borderId="0" xfId="44" applyNumberFormat="1" applyFont="1" applyFill="1" applyBorder="1" applyAlignment="1" applyProtection="1">
      <alignment/>
      <protection/>
    </xf>
    <xf numFmtId="0" fontId="23" fillId="21" borderId="0" xfId="0" applyFont="1" applyFill="1" applyAlignment="1" applyProtection="1">
      <alignment/>
      <protection/>
    </xf>
    <xf numFmtId="0" fontId="23" fillId="21" borderId="0" xfId="0" applyFont="1" applyFill="1" applyAlignment="1" applyProtection="1">
      <alignment horizontal="center"/>
      <protection locked="0"/>
    </xf>
    <xf numFmtId="0" fontId="24" fillId="25" borderId="0" xfId="0" applyFont="1" applyFill="1" applyAlignment="1" applyProtection="1">
      <alignment/>
      <protection/>
    </xf>
    <xf numFmtId="0" fontId="24" fillId="25" borderId="0" xfId="0" applyFont="1" applyFill="1" applyAlignment="1" applyProtection="1">
      <alignment horizontal="center"/>
      <protection locked="0"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21" borderId="0" xfId="0" applyFont="1" applyFill="1" applyAlignment="1" applyProtection="1">
      <alignment horizontal="center"/>
      <protection/>
    </xf>
    <xf numFmtId="0" fontId="23" fillId="21" borderId="0" xfId="0" applyNumberFormat="1" applyFont="1" applyFill="1" applyAlignment="1" applyProtection="1">
      <alignment horizontal="center"/>
      <protection locked="0"/>
    </xf>
    <xf numFmtId="0" fontId="24" fillId="25" borderId="0" xfId="0" applyFont="1" applyFill="1" applyAlignment="1" applyProtection="1">
      <alignment horizontal="center"/>
      <protection/>
    </xf>
    <xf numFmtId="0" fontId="24" fillId="25" borderId="0" xfId="0" applyNumberFormat="1" applyFont="1" applyFill="1" applyAlignment="1" applyProtection="1">
      <alignment horizontal="center"/>
      <protection locked="0"/>
    </xf>
    <xf numFmtId="0" fontId="23" fillId="24" borderId="0" xfId="0" applyNumberFormat="1" applyFont="1" applyFill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21" borderId="0" xfId="0" applyFont="1" applyFill="1" applyAlignment="1" applyProtection="1">
      <alignment horizontal="center" wrapText="1"/>
      <protection locked="0"/>
    </xf>
    <xf numFmtId="0" fontId="24" fillId="25" borderId="0" xfId="0" applyFont="1" applyFill="1" applyAlignment="1" applyProtection="1">
      <alignment horizontal="center" wrapText="1"/>
      <protection locked="0"/>
    </xf>
    <xf numFmtId="0" fontId="0" fillId="9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6" borderId="0" xfId="0" applyFill="1" applyAlignment="1" applyProtection="1">
      <alignment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24" borderId="0" xfId="0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24" borderId="0" xfId="0" applyFont="1" applyFill="1" applyAlignment="1">
      <alignment/>
    </xf>
    <xf numFmtId="0" fontId="42" fillId="27" borderId="0" xfId="0" applyFont="1" applyFill="1" applyBorder="1" applyAlignment="1">
      <alignment horizontal="center"/>
    </xf>
    <xf numFmtId="0" fontId="42" fillId="28" borderId="1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quantité totale dans le pot 1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525"/>
          <c:w val="0.94225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exercice1!$B$3</c:f>
              <c:strCache>
                <c:ptCount val="1"/>
                <c:pt idx="0">
                  <c:v>quantité de peinture blanche 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exercice1!$C$2</c:f>
              <c:strCache/>
            </c:strRef>
          </c:cat>
          <c:val>
            <c:numRef>
              <c:f>exercice1!$C$3</c:f>
              <c:numCache/>
            </c:numRef>
          </c:val>
        </c:ser>
        <c:ser>
          <c:idx val="1"/>
          <c:order val="1"/>
          <c:tx>
            <c:strRef>
              <c:f>exercice1!$B$4</c:f>
              <c:strCache>
                <c:ptCount val="1"/>
                <c:pt idx="0">
                  <c:v>quantité de peinture noire      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exercice1!$C$2</c:f>
              <c:strCache/>
            </c:strRef>
          </c:cat>
          <c:val>
            <c:numRef>
              <c:f>exercice1!$C$4</c:f>
              <c:numCache/>
            </c:numRef>
          </c:val>
        </c:ser>
        <c:overlap val="100"/>
        <c:gapWidth val="100"/>
        <c:axId val="2346990"/>
        <c:axId val="21122911"/>
      </c:bar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crossBetween val="between"/>
        <c:dispUnits/>
      </c:valAx>
      <c:spPr>
        <a:solidFill>
          <a:srgbClr val="FFFF00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nuance (pourcentage de peinture)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6725"/>
          <c:w val="0.9495"/>
          <c:h val="0.8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exercice1!$B$3</c:f>
              <c:strCache>
                <c:ptCount val="1"/>
                <c:pt idx="0">
                  <c:v>quantité de peinture blanche 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exercice1!$C$2</c:f>
              <c:strCache/>
            </c:strRef>
          </c:cat>
          <c:val>
            <c:numRef>
              <c:f>exercice1!$C$3</c:f>
              <c:numCache/>
            </c:numRef>
          </c:val>
        </c:ser>
        <c:ser>
          <c:idx val="1"/>
          <c:order val="1"/>
          <c:tx>
            <c:strRef>
              <c:f>exercice1!$B$4</c:f>
              <c:strCache>
                <c:ptCount val="1"/>
                <c:pt idx="0">
                  <c:v>quantité de peinture noire      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exercice1!$C$2</c:f>
              <c:strCache/>
            </c:strRef>
          </c:cat>
          <c:val>
            <c:numRef>
              <c:f>exercice1!$C$4</c:f>
              <c:numCache/>
            </c:numRef>
          </c:val>
        </c:ser>
        <c:overlap val="100"/>
        <c:gapWidth val="100"/>
        <c:axId val="55888472"/>
        <c:axId val="33234201"/>
      </c:bar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72"/>
        <c:crossesAt val="1"/>
        <c:crossBetween val="between"/>
        <c:dispUnits/>
      </c:valAx>
      <c:spPr>
        <a:solidFill>
          <a:srgbClr val="CCCCCC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quantité totale dans les pots 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815"/>
          <c:w val="0.9565"/>
          <c:h val="0.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exercice2!$A$3</c:f>
              <c:strCache>
                <c:ptCount val="1"/>
                <c:pt idx="0">
                  <c:v>quantité de peinture blanche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exercice2!$B$2:$E$2</c:f>
              <c:strCache/>
            </c:strRef>
          </c:cat>
          <c:val>
            <c:numRef>
              <c:f>exercice2!$B$3:$E$3</c:f>
              <c:numCache/>
            </c:numRef>
          </c:val>
        </c:ser>
        <c:ser>
          <c:idx val="1"/>
          <c:order val="1"/>
          <c:tx>
            <c:strRef>
              <c:f>exercice2!$A$4</c:f>
              <c:strCache>
                <c:ptCount val="1"/>
                <c:pt idx="0">
                  <c:v>quantité de peinture noire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exercice2!$B$2:$E$2</c:f>
              <c:strCache/>
            </c:strRef>
          </c:cat>
          <c:val>
            <c:numRef>
              <c:f>exercice2!$B$4:$E$4</c:f>
              <c:numCache/>
            </c:numRef>
          </c:val>
        </c:ser>
        <c:overlap val="100"/>
        <c:gapWidth val="100"/>
        <c:axId val="30672354"/>
        <c:axId val="7615731"/>
      </c:bar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At val="1"/>
        <c:crossBetween val="between"/>
        <c:dispUnits/>
      </c:valAx>
      <c:spPr>
        <a:solidFill>
          <a:srgbClr val="FFFF00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nuance ( pourcentage dans les pots) 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55"/>
          <c:w val="0.9575"/>
          <c:h val="0.77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exercice2!$A$3</c:f>
              <c:strCache>
                <c:ptCount val="1"/>
                <c:pt idx="0">
                  <c:v>quantité de peinture blanche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exercice2!$B$2:$E$2</c:f>
              <c:strCache/>
            </c:strRef>
          </c:cat>
          <c:val>
            <c:numRef>
              <c:f>exercice2!$B$3:$E$3</c:f>
              <c:numCache/>
            </c:numRef>
          </c:val>
        </c:ser>
        <c:ser>
          <c:idx val="1"/>
          <c:order val="1"/>
          <c:tx>
            <c:strRef>
              <c:f>exercice2!$A$4</c:f>
              <c:strCache>
                <c:ptCount val="1"/>
                <c:pt idx="0">
                  <c:v>quantité de peinture noire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exercice2!$B$2:$E$2</c:f>
              <c:strCache/>
            </c:strRef>
          </c:cat>
          <c:val>
            <c:numRef>
              <c:f>exercice2!$B$4:$E$4</c:f>
              <c:numCache/>
            </c:numRef>
          </c:val>
        </c:ser>
        <c:overlap val="100"/>
        <c:gapWidth val="100"/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6"/>
        <c:crossesAt val="1"/>
        <c:crossBetween val="between"/>
        <c:dispUnits/>
      </c:valAx>
      <c:spPr>
        <a:solidFill>
          <a:srgbClr val="CCCCCC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quantité totale 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915"/>
          <c:w val="0.928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exercice3!$A$3</c:f>
              <c:strCache>
                <c:ptCount val="1"/>
                <c:pt idx="0">
                  <c:v>quantité de peinture blanche 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exercice3!$B$2:$C$2</c:f>
              <c:strCache/>
            </c:strRef>
          </c:cat>
          <c:val>
            <c:numRef>
              <c:f>exercice3!$B$3:$C$3</c:f>
              <c:numCache/>
            </c:numRef>
          </c:val>
        </c:ser>
        <c:ser>
          <c:idx val="1"/>
          <c:order val="1"/>
          <c:tx>
            <c:strRef>
              <c:f>exercice3!$A$4</c:f>
              <c:strCache>
                <c:ptCount val="1"/>
                <c:pt idx="0">
                  <c:v>quantité de peinture noire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exercice3!$B$2:$C$2</c:f>
              <c:strCache/>
            </c:strRef>
          </c:cat>
          <c:val>
            <c:numRef>
              <c:f>exercice3!$B$4:$C$4</c:f>
              <c:numCache/>
            </c:numRef>
          </c:val>
        </c:ser>
        <c:overlap val="100"/>
        <c:gapWidth val="100"/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</c:valAx>
      <c:spPr>
        <a:solidFill>
          <a:srgbClr val="FFFF00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nuance (pourcentage de peinture )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27575"/>
          <c:w val="0.928"/>
          <c:h val="0.6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exercice3!$A$3</c:f>
              <c:strCache>
                <c:ptCount val="1"/>
                <c:pt idx="0">
                  <c:v>quantité de peinture blanche 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exercice3!$B$2:$C$2</c:f>
              <c:strCache/>
            </c:strRef>
          </c:cat>
          <c:val>
            <c:numRef>
              <c:f>exercice3!$B$3:$C$3</c:f>
              <c:numCache/>
            </c:numRef>
          </c:val>
        </c:ser>
        <c:ser>
          <c:idx val="1"/>
          <c:order val="1"/>
          <c:tx>
            <c:strRef>
              <c:f>exercice3!$A$4</c:f>
              <c:strCache>
                <c:ptCount val="1"/>
                <c:pt idx="0">
                  <c:v>quantité de peinture noire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exercice3!$B$2:$C$2</c:f>
              <c:strCache/>
            </c:strRef>
          </c:cat>
          <c:val>
            <c:numRef>
              <c:f>exercice3!$B$4:$C$4</c:f>
              <c:numCache/>
            </c:numRef>
          </c:val>
        </c:ser>
        <c:overlap val="100"/>
        <c:gapWidth val="100"/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</c:valAx>
      <c:spPr>
        <a:solidFill>
          <a:srgbClr val="E6E6E6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85"/>
          <c:w val="0.928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exercice4!$A$3</c:f>
              <c:strCache>
                <c:ptCount val="1"/>
                <c:pt idx="0">
                  <c:v>quantité de peinture blanche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exercice4!$B$2:$C$2</c:f>
              <c:strCache/>
            </c:strRef>
          </c:cat>
          <c:val>
            <c:numRef>
              <c:f>exercice4!$B$3:$C$3</c:f>
              <c:numCache/>
            </c:numRef>
          </c:val>
        </c:ser>
        <c:ser>
          <c:idx val="1"/>
          <c:order val="1"/>
          <c:tx>
            <c:strRef>
              <c:f>exercice4!$A$4</c:f>
              <c:strCache>
                <c:ptCount val="1"/>
                <c:pt idx="0">
                  <c:v>quantité de peinture noire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exercice4!$B$2:$C$2</c:f>
              <c:strCache/>
            </c:strRef>
          </c:cat>
          <c:val>
            <c:numRef>
              <c:f>exercice4!$B$4:$C$4</c:f>
              <c:numCache/>
            </c:numRef>
          </c:val>
        </c:ser>
        <c:overlap val="100"/>
        <c:gapWidth val="100"/>
        <c:axId val="54028106"/>
        <c:axId val="16490907"/>
      </c:bar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</c:valAx>
      <c:spPr>
        <a:solidFill>
          <a:srgbClr val="FFFF00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39"/>
          <c:w val="0.9295"/>
          <c:h val="0.9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exercice4!$A$3</c:f>
              <c:strCache>
                <c:ptCount val="1"/>
                <c:pt idx="0">
                  <c:v>quantité de peinture blanche (mL)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exercice4!$B$2:$C$2</c:f>
              <c:strCache/>
            </c:strRef>
          </c:cat>
          <c:val>
            <c:numRef>
              <c:f>exercice4!$B$3:$C$3</c:f>
              <c:numCache/>
            </c:numRef>
          </c:val>
        </c:ser>
        <c:ser>
          <c:idx val="1"/>
          <c:order val="1"/>
          <c:tx>
            <c:strRef>
              <c:f>exercice3!$A$4</c:f>
              <c:strCache>
                <c:ptCount val="1"/>
                <c:pt idx="0">
                  <c:v>quantité de peinture noire (mL)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exercice4!$B$2:$C$2</c:f>
              <c:strCache/>
            </c:strRef>
          </c:cat>
          <c:val>
            <c:numRef>
              <c:f>exercice4!$B$4:$C$4</c:f>
              <c:numCache/>
            </c:numRef>
          </c:val>
        </c:ser>
        <c:overlap val="100"/>
        <c:gapWidth val="100"/>
        <c:axId val="14200436"/>
        <c:axId val="60695061"/>
      </c:bar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0436"/>
        <c:crossesAt val="1"/>
        <c:crossBetween val="between"/>
        <c:dispUnits/>
      </c:valAx>
      <c:spPr>
        <a:solidFill>
          <a:srgbClr val="E6E6E6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142875</xdr:rowOff>
    </xdr:from>
    <xdr:to>
      <xdr:col>8</xdr:col>
      <xdr:colOff>304800</xdr:colOff>
      <xdr:row>8</xdr:row>
      <xdr:rowOff>114300</xdr:rowOff>
    </xdr:to>
    <xdr:sp>
      <xdr:nvSpPr>
        <xdr:cNvPr id="1" name="Bulle ronde 1"/>
        <xdr:cNvSpPr>
          <a:spLocks/>
        </xdr:cNvSpPr>
      </xdr:nvSpPr>
      <xdr:spPr>
        <a:xfrm>
          <a:off x="6600825" y="142875"/>
          <a:ext cx="4876800" cy="169545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dans le pot 1 il y a 4 fois plus de peinture blanche que de peinture noire (quantité totale sans importance )</a:t>
          </a:r>
        </a:p>
      </xdr:txBody>
    </xdr:sp>
    <xdr:clientData/>
  </xdr:twoCellAnchor>
  <xdr:twoCellAnchor>
    <xdr:from>
      <xdr:col>1</xdr:col>
      <xdr:colOff>152400</xdr:colOff>
      <xdr:row>9</xdr:row>
      <xdr:rowOff>57150</xdr:rowOff>
    </xdr:from>
    <xdr:to>
      <xdr:col>1</xdr:col>
      <xdr:colOff>3543300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914400" y="1943100"/>
        <a:ext cx="3390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10</xdr:row>
      <xdr:rowOff>57150</xdr:rowOff>
    </xdr:from>
    <xdr:to>
      <xdr:col>6</xdr:col>
      <xdr:colOff>619125</xdr:colOff>
      <xdr:row>27</xdr:row>
      <xdr:rowOff>142875</xdr:rowOff>
    </xdr:to>
    <xdr:graphicFrame>
      <xdr:nvGraphicFramePr>
        <xdr:cNvPr id="3" name="Chart 3"/>
        <xdr:cNvGraphicFramePr/>
      </xdr:nvGraphicFramePr>
      <xdr:xfrm>
        <a:off x="4876800" y="2105025"/>
        <a:ext cx="3857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7</xdr:col>
      <xdr:colOff>2905125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067675" y="0"/>
          <a:ext cx="4038600" cy="77152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les pots  2 , 3  et 4  doivent  contenir 2 fois moins de peinture que le pot 1  </a:t>
          </a:r>
        </a:p>
      </xdr:txBody>
    </xdr:sp>
    <xdr:clientData/>
  </xdr:twoCellAnchor>
  <xdr:twoCellAnchor>
    <xdr:from>
      <xdr:col>7</xdr:col>
      <xdr:colOff>28575</xdr:colOff>
      <xdr:row>4</xdr:row>
      <xdr:rowOff>285750</xdr:rowOff>
    </xdr:from>
    <xdr:to>
      <xdr:col>7</xdr:col>
      <xdr:colOff>2743200</xdr:colOff>
      <xdr:row>7</xdr:row>
      <xdr:rowOff>142875</xdr:rowOff>
    </xdr:to>
    <xdr:sp>
      <xdr:nvSpPr>
        <xdr:cNvPr id="2" name="Rectangle à coins arrondis 3"/>
        <xdr:cNvSpPr>
          <a:spLocks/>
        </xdr:cNvSpPr>
      </xdr:nvSpPr>
      <xdr:spPr>
        <a:xfrm>
          <a:off x="9229725" y="1333500"/>
          <a:ext cx="2714625" cy="6667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pot 2 doit être plus foncé que le premier pot</a:t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1</xdr:col>
      <xdr:colOff>971550</xdr:colOff>
      <xdr:row>20</xdr:row>
      <xdr:rowOff>19050</xdr:rowOff>
    </xdr:to>
    <xdr:graphicFrame>
      <xdr:nvGraphicFramePr>
        <xdr:cNvPr id="3" name="Chart 5"/>
        <xdr:cNvGraphicFramePr/>
      </xdr:nvGraphicFramePr>
      <xdr:xfrm>
        <a:off x="152400" y="2028825"/>
        <a:ext cx="4467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904875</xdr:colOff>
      <xdr:row>7</xdr:row>
      <xdr:rowOff>66675</xdr:rowOff>
    </xdr:from>
    <xdr:to>
      <xdr:col>6</xdr:col>
      <xdr:colOff>600075</xdr:colOff>
      <xdr:row>19</xdr:row>
      <xdr:rowOff>28575</xdr:rowOff>
    </xdr:to>
    <xdr:graphicFrame>
      <xdr:nvGraphicFramePr>
        <xdr:cNvPr id="4" name="Chart 6"/>
        <xdr:cNvGraphicFramePr/>
      </xdr:nvGraphicFramePr>
      <xdr:xfrm>
        <a:off x="4552950" y="1866900"/>
        <a:ext cx="4572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28575</xdr:rowOff>
    </xdr:from>
    <xdr:to>
      <xdr:col>6</xdr:col>
      <xdr:colOff>733425</xdr:colOff>
      <xdr:row>3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381875" y="38100"/>
          <a:ext cx="4133850" cy="9810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 pot 5  contient 1 litre de peinture dont 20 cL noire  </a:t>
          </a:r>
        </a:p>
      </xdr:txBody>
    </xdr:sp>
    <xdr:clientData/>
  </xdr:twoCellAnchor>
  <xdr:twoCellAnchor>
    <xdr:from>
      <xdr:col>4</xdr:col>
      <xdr:colOff>619125</xdr:colOff>
      <xdr:row>5</xdr:row>
      <xdr:rowOff>142875</xdr:rowOff>
    </xdr:from>
    <xdr:to>
      <xdr:col>5</xdr:col>
      <xdr:colOff>3305175</xdr:colOff>
      <xdr:row>9</xdr:row>
      <xdr:rowOff>47625</xdr:rowOff>
    </xdr:to>
    <xdr:sp>
      <xdr:nvSpPr>
        <xdr:cNvPr id="2" name="Rectangle à coins arrondis 2"/>
        <xdr:cNvSpPr>
          <a:spLocks/>
        </xdr:cNvSpPr>
      </xdr:nvSpPr>
      <xdr:spPr>
        <a:xfrm>
          <a:off x="7381875" y="1485900"/>
          <a:ext cx="3362325" cy="6858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pot 6   contient  600 mL de peinture</a:t>
          </a:r>
        </a:p>
      </xdr:txBody>
    </xdr:sp>
    <xdr:clientData/>
  </xdr:twoCellAnchor>
  <xdr:twoCellAnchor>
    <xdr:from>
      <xdr:col>5</xdr:col>
      <xdr:colOff>0</xdr:colOff>
      <xdr:row>11</xdr:row>
      <xdr:rowOff>123825</xdr:rowOff>
    </xdr:from>
    <xdr:to>
      <xdr:col>6</xdr:col>
      <xdr:colOff>247650</xdr:colOff>
      <xdr:row>14</xdr:row>
      <xdr:rowOff>228600</xdr:rowOff>
    </xdr:to>
    <xdr:sp>
      <xdr:nvSpPr>
        <xdr:cNvPr id="3" name="Rectangle à coins arrondis 4"/>
        <xdr:cNvSpPr>
          <a:spLocks/>
        </xdr:cNvSpPr>
      </xdr:nvSpPr>
      <xdr:spPr>
        <a:xfrm>
          <a:off x="7439025" y="2686050"/>
          <a:ext cx="3590925" cy="6096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pot 6  a la même nuance que le pot 5</a:t>
          </a:r>
        </a:p>
      </xdr:txBody>
    </xdr:sp>
    <xdr:clientData/>
  </xdr:twoCellAnchor>
  <xdr:twoCellAnchor>
    <xdr:from>
      <xdr:col>0</xdr:col>
      <xdr:colOff>533400</xdr:colOff>
      <xdr:row>9</xdr:row>
      <xdr:rowOff>85725</xdr:rowOff>
    </xdr:from>
    <xdr:to>
      <xdr:col>0</xdr:col>
      <xdr:colOff>3267075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533400" y="2209800"/>
        <a:ext cx="27336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9</xdr:row>
      <xdr:rowOff>95250</xdr:rowOff>
    </xdr:from>
    <xdr:to>
      <xdr:col>3</xdr:col>
      <xdr:colOff>457200</xdr:colOff>
      <xdr:row>20</xdr:row>
      <xdr:rowOff>152400</xdr:rowOff>
    </xdr:to>
    <xdr:graphicFrame>
      <xdr:nvGraphicFramePr>
        <xdr:cNvPr id="5" name="Chart 5"/>
        <xdr:cNvGraphicFramePr/>
      </xdr:nvGraphicFramePr>
      <xdr:xfrm>
        <a:off x="3886200" y="2219325"/>
        <a:ext cx="27336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38100</xdr:rowOff>
    </xdr:from>
    <xdr:to>
      <xdr:col>5</xdr:col>
      <xdr:colOff>3019425</xdr:colOff>
      <xdr:row>3</xdr:row>
      <xdr:rowOff>276225</xdr:rowOff>
    </xdr:to>
    <xdr:sp>
      <xdr:nvSpPr>
        <xdr:cNvPr id="1" name="Rectangle 3"/>
        <xdr:cNvSpPr>
          <a:spLocks/>
        </xdr:cNvSpPr>
      </xdr:nvSpPr>
      <xdr:spPr>
        <a:xfrm>
          <a:off x="6429375" y="47625"/>
          <a:ext cx="4114800" cy="9810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 pot 7 contient 2 litres de peinture dont 75% de peinture noire  </a:t>
          </a:r>
        </a:p>
      </xdr:txBody>
    </xdr:sp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3219450</xdr:colOff>
      <xdr:row>8</xdr:row>
      <xdr:rowOff>28575</xdr:rowOff>
    </xdr:to>
    <xdr:sp>
      <xdr:nvSpPr>
        <xdr:cNvPr id="2" name="Rectangle à coins arrondis 5"/>
        <xdr:cNvSpPr>
          <a:spLocks/>
        </xdr:cNvSpPr>
      </xdr:nvSpPr>
      <xdr:spPr>
        <a:xfrm>
          <a:off x="7524750" y="1371600"/>
          <a:ext cx="3219450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pot 8  contient  400 mL de peinture</a:t>
          </a:r>
        </a:p>
      </xdr:txBody>
    </xdr:sp>
    <xdr:clientData/>
  </xdr:twoCellAnchor>
  <xdr:twoCellAnchor>
    <xdr:from>
      <xdr:col>4</xdr:col>
      <xdr:colOff>600075</xdr:colOff>
      <xdr:row>11</xdr:row>
      <xdr:rowOff>76200</xdr:rowOff>
    </xdr:from>
    <xdr:to>
      <xdr:col>5</xdr:col>
      <xdr:colOff>3724275</xdr:colOff>
      <xdr:row>15</xdr:row>
      <xdr:rowOff>19050</xdr:rowOff>
    </xdr:to>
    <xdr:sp>
      <xdr:nvSpPr>
        <xdr:cNvPr id="3" name="Rectangle à coins arrondis 11"/>
        <xdr:cNvSpPr>
          <a:spLocks/>
        </xdr:cNvSpPr>
      </xdr:nvSpPr>
      <xdr:spPr>
        <a:xfrm>
          <a:off x="7448550" y="2686050"/>
          <a:ext cx="3800475" cy="7048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le pot 8 a la même nuance que le pot 7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2733675</xdr:colOff>
      <xdr:row>19</xdr:row>
      <xdr:rowOff>47625</xdr:rowOff>
    </xdr:to>
    <xdr:graphicFrame>
      <xdr:nvGraphicFramePr>
        <xdr:cNvPr id="4" name="Chart 4"/>
        <xdr:cNvGraphicFramePr/>
      </xdr:nvGraphicFramePr>
      <xdr:xfrm>
        <a:off x="0" y="1981200"/>
        <a:ext cx="2733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3162300</xdr:colOff>
      <xdr:row>8</xdr:row>
      <xdr:rowOff>28575</xdr:rowOff>
    </xdr:from>
    <xdr:to>
      <xdr:col>2</xdr:col>
      <xdr:colOff>876300</xdr:colOff>
      <xdr:row>19</xdr:row>
      <xdr:rowOff>38100</xdr:rowOff>
    </xdr:to>
    <xdr:graphicFrame>
      <xdr:nvGraphicFramePr>
        <xdr:cNvPr id="5" name="Chart 5"/>
        <xdr:cNvGraphicFramePr/>
      </xdr:nvGraphicFramePr>
      <xdr:xfrm>
        <a:off x="3162300" y="1990725"/>
        <a:ext cx="27908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123825</xdr:rowOff>
    </xdr:from>
    <xdr:to>
      <xdr:col>10</xdr:col>
      <xdr:colOff>133350</xdr:colOff>
      <xdr:row>28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42950" y="123825"/>
          <a:ext cx="7010400" cy="4476750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just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Mode d'emploi  des feuilles d'exercices       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objectifs pédagogiques :  utilisation de la proportionnalité/ et non proportionnalité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lecture graphique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quel graphique est le mieux adapté à la question posée ?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les histogrammes empilés  permettent la comparaison des quantités totales
</a:t>
          </a:r>
          <a:r>
            <a:rPr lang="en-US" cap="none" sz="1200" b="0" i="0" u="none" baseline="0">
              <a:solidFill>
                <a:srgbClr val="000000"/>
              </a:solidFill>
            </a:rPr>
            <a:t>    les pourcentages empilés  permettent de savoir si on a obtenu  la même nuance dans les pots         
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les bulles sont les consignes à respecter dans chaque exercice 
</a:t>
          </a:r>
          <a:r>
            <a:rPr lang="en-US" cap="none" sz="1200" b="0" i="0" u="none" baseline="0">
              <a:solidFill>
                <a:srgbClr val="000000"/>
              </a:solidFill>
            </a:rPr>
            <a:t>on ne passe à l'exercice suivant que lorsqu'il n'y a plus d'avertissement en rouge sur la page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l'élève dispose d'une feuille d'exercices  comportant les mêmes énoncés 
</a:t>
          </a:r>
          <a:r>
            <a:rPr lang="en-US" cap="none" sz="1200" b="0" i="0" u="none" baseline="0">
              <a:solidFill>
                <a:srgbClr val="000000"/>
              </a:solidFill>
            </a:rPr>
            <a:t>   où il faut  compléter  les réponses  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La</a:t>
          </a:r>
          <a:r>
            <a:rPr lang="en-US" cap="none" sz="1200" b="0" i="0" u="none" baseline="0">
              <a:solidFill>
                <a:srgbClr val="000000"/>
              </a:solidFill>
            </a:rPr>
            <a:t> feuille de claseur est protégée : seules quelques cases de saisies sont accessibles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Un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calcul de la</a:t>
          </a:r>
          <a:r>
            <a:rPr lang="en-US" cap="none" sz="1200" b="0" i="0" u="none" baseline="0">
              <a:solidFill>
                <a:srgbClr val="000000"/>
              </a:solidFill>
            </a:rPr>
            <a:t> note de l'élève s'effectue automatiquement dans la page enregistre 
</a:t>
          </a:r>
          <a:r>
            <a:rPr lang="en-US" cap="none" sz="1200" b="0" i="0" u="none" baseline="0">
              <a:solidFill>
                <a:srgbClr val="000000"/>
              </a:solidFill>
            </a:rPr>
            <a:t>  Le nom de fichier choisi permet de récupérer l'ensemble des fichiers de la classe sur un réseau pédagogique 
</a:t>
          </a:r>
          <a:r>
            <a:rPr lang="en-US" cap="none" sz="1200" b="0" i="0" u="none" baseline="0">
              <a:solidFill>
                <a:srgbClr val="000000"/>
              </a:solidFill>
            </a:rPr>
            <a:t>trié par ordre alphabétique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B7" sqref="B7"/>
    </sheetView>
  </sheetViews>
  <sheetFormatPr defaultColWidth="11.57421875" defaultRowHeight="12.75"/>
  <cols>
    <col min="1" max="1" width="24.421875" style="1" customWidth="1"/>
    <col min="2" max="2" width="25.140625" style="1" customWidth="1"/>
    <col min="3" max="3" width="18.140625" style="1" customWidth="1"/>
    <col min="4" max="4" width="47.28125" style="1" customWidth="1"/>
    <col min="5" max="5" width="12.140625" style="34" customWidth="1"/>
    <col min="6" max="6" width="29.421875" style="1" customWidth="1"/>
    <col min="7" max="254" width="11.57421875" style="1" customWidth="1"/>
  </cols>
  <sheetData>
    <row r="1" ht="27">
      <c r="A1" s="2" t="s">
        <v>0</v>
      </c>
    </row>
    <row r="2" spans="1:3" ht="27">
      <c r="A2" s="2"/>
      <c r="C2" s="3"/>
    </row>
    <row r="3" spans="1:5" ht="27">
      <c r="A3" s="2" t="s">
        <v>1</v>
      </c>
      <c r="B3" s="4" t="s">
        <v>2</v>
      </c>
      <c r="E3" s="40" t="s">
        <v>43</v>
      </c>
    </row>
    <row r="4" spans="1:5" ht="27.75" thickBot="1">
      <c r="A4" s="2"/>
      <c r="E4" s="38">
        <f>SUM(exercice1!C6,exercice2!C6:D6,exercice2!C7:E7,exercice3!B6:C6,exercice4!B6:C6)</f>
        <v>0</v>
      </c>
    </row>
    <row r="5" spans="1:5" ht="27.75" thickTop="1">
      <c r="A5" s="2" t="s">
        <v>3</v>
      </c>
      <c r="B5" s="5" t="s">
        <v>4</v>
      </c>
      <c r="E5" s="39">
        <v>10</v>
      </c>
    </row>
    <row r="6" ht="27">
      <c r="A6" s="2"/>
    </row>
    <row r="7" spans="1:2" ht="27">
      <c r="A7" s="2" t="s">
        <v>5</v>
      </c>
      <c r="B7" s="5" t="s">
        <v>6</v>
      </c>
    </row>
    <row r="8" ht="27">
      <c r="A8" s="2"/>
    </row>
    <row r="9" ht="27">
      <c r="A9" s="2" t="s">
        <v>7</v>
      </c>
    </row>
    <row r="10" spans="1:2" ht="26.25">
      <c r="A10" s="6" t="str">
        <f>CONCATENATE(B7,UPPER(B3),"les2pots")</f>
        <v>6ACAVANNEles2pots</v>
      </c>
      <c r="B10" s="37" t="s">
        <v>44</v>
      </c>
    </row>
    <row r="11" spans="1:3" ht="25.5">
      <c r="A11" s="7" t="s">
        <v>8</v>
      </c>
      <c r="C11" s="7" t="s">
        <v>9</v>
      </c>
    </row>
    <row r="12" spans="1:3" ht="27">
      <c r="A12" s="2" t="s">
        <v>10</v>
      </c>
      <c r="C12" s="8">
        <f ca="1">TODAY()</f>
        <v>39540</v>
      </c>
    </row>
  </sheetData>
  <sheetProtection sheet="1" selectLockedCells="1"/>
  <dataValidations count="2">
    <dataValidation type="textLength" operator="lessThanOrEqual" allowBlank="1" showErrorMessage="1" promptTitle="le nom !" errorTitle="on a dit le nom !" error="pas plus de 8 caractères" sqref="B3">
      <formula1>8</formula1>
    </dataValidation>
    <dataValidation type="textLength" operator="equal" showErrorMessage="1" promptTitle="classe" prompt="6A ou 6B" errorTitle="classe" error="saisir  6A   6B     sans espace" sqref="B7">
      <formula1>2</formula1>
    </dataValidation>
  </dataValidation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2" max="2" width="55.57421875" style="0" customWidth="1"/>
    <col min="3" max="3" width="17.57421875" style="0" customWidth="1"/>
    <col min="4" max="4" width="14.28125" style="0" customWidth="1"/>
    <col min="8" max="8" width="34.421875" style="0" customWidth="1"/>
  </cols>
  <sheetData>
    <row r="2" spans="2:3" ht="15">
      <c r="B2" s="9" t="s">
        <v>11</v>
      </c>
      <c r="C2" s="9" t="s">
        <v>12</v>
      </c>
    </row>
    <row r="3" spans="2:3" ht="23.25">
      <c r="B3" s="10" t="s">
        <v>13</v>
      </c>
      <c r="C3" s="11">
        <v>0</v>
      </c>
    </row>
    <row r="4" spans="2:3" ht="23.25">
      <c r="B4" s="12" t="s">
        <v>14</v>
      </c>
      <c r="C4" s="13">
        <v>0</v>
      </c>
    </row>
    <row r="5" spans="2:3" ht="23.25">
      <c r="B5" s="14" t="s">
        <v>15</v>
      </c>
      <c r="C5" s="15">
        <f>C4+C3</f>
        <v>0</v>
      </c>
    </row>
    <row r="6" ht="12.75">
      <c r="C6" s="35">
        <f>IF(AND(NOT($C$5=0),$C$3=$C$4*4),1,0)</f>
        <v>0</v>
      </c>
    </row>
    <row r="7" ht="12.75">
      <c r="G7" s="16"/>
    </row>
    <row r="8" ht="12.75">
      <c r="G8" s="17"/>
    </row>
    <row r="9" ht="12.75">
      <c r="G9" s="16"/>
    </row>
    <row r="11" ht="23.25">
      <c r="H11" s="18" t="s">
        <v>16</v>
      </c>
    </row>
    <row r="14" ht="23.25">
      <c r="H14" s="18" t="s">
        <v>17</v>
      </c>
    </row>
  </sheetData>
  <sheetProtection sheet="1" objects="1" scenarios="1" selectLockedCells="1"/>
  <conditionalFormatting sqref="H11">
    <cfRule type="expression" priority="1" dxfId="1" stopIfTrue="1">
      <formula>$C$6=0</formula>
    </cfRule>
  </conditionalFormatting>
  <conditionalFormatting sqref="H14">
    <cfRule type="expression" priority="2" dxfId="0" stopIfTrue="1">
      <formula>"ET(not($C$5=0);$C$3=4*$C$4)"</formula>
    </cfRule>
  </conditionalFormatting>
  <printOptions/>
  <pageMargins left="0.7875" right="0.7875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54.7109375" style="0" customWidth="1"/>
    <col min="2" max="4" width="17.57421875" style="0" customWidth="1"/>
    <col min="6" max="6" width="9.00390625" style="0" customWidth="1"/>
    <col min="7" max="7" width="10.140625" style="0" customWidth="1"/>
    <col min="8" max="8" width="46.57421875" style="19" customWidth="1"/>
  </cols>
  <sheetData>
    <row r="2" spans="1:5" ht="18">
      <c r="A2" s="9" t="s">
        <v>11</v>
      </c>
      <c r="B2" s="9" t="s">
        <v>12</v>
      </c>
      <c r="C2" s="9" t="s">
        <v>18</v>
      </c>
      <c r="D2" s="9" t="s">
        <v>19</v>
      </c>
      <c r="E2" s="9" t="s">
        <v>20</v>
      </c>
    </row>
    <row r="3" spans="1:5" ht="23.25">
      <c r="A3" s="10" t="s">
        <v>21</v>
      </c>
      <c r="B3" s="20">
        <f>exercice1!C3</f>
        <v>0</v>
      </c>
      <c r="C3" s="11">
        <v>0</v>
      </c>
      <c r="D3" s="11">
        <v>0</v>
      </c>
      <c r="E3" s="21">
        <v>0</v>
      </c>
    </row>
    <row r="4" spans="1:5" ht="23.25">
      <c r="A4" s="12" t="s">
        <v>22</v>
      </c>
      <c r="B4" s="22">
        <f>exercice1!C4</f>
        <v>0</v>
      </c>
      <c r="C4" s="13">
        <v>0</v>
      </c>
      <c r="D4" s="13">
        <v>0</v>
      </c>
      <c r="E4" s="23">
        <v>0</v>
      </c>
    </row>
    <row r="5" spans="1:8" ht="23.25">
      <c r="A5" s="14" t="s">
        <v>23</v>
      </c>
      <c r="B5" s="15">
        <f>B3+B4</f>
        <v>0</v>
      </c>
      <c r="C5" s="15">
        <f>C3+C4</f>
        <v>0</v>
      </c>
      <c r="D5" s="15">
        <f>D3+D4</f>
        <v>0</v>
      </c>
      <c r="E5" s="24">
        <f>E3+E4</f>
        <v>0</v>
      </c>
      <c r="H5" s="25" t="s">
        <v>24</v>
      </c>
    </row>
    <row r="6" spans="3:5" ht="18">
      <c r="C6" s="26">
        <f>IF(AND(NOT(C5=0),$B$5=$C$5*2),1,0)</f>
        <v>0</v>
      </c>
      <c r="D6" s="26">
        <f>IF(AND(NOT(D5=0),$B$5=$D$5*2),1,0)</f>
        <v>0</v>
      </c>
      <c r="E6" s="26">
        <f>IF(AND(NOT(E5=0),$B$5=$E$5*2),1,0)</f>
        <v>0</v>
      </c>
    </row>
    <row r="7" spans="3:5" ht="18">
      <c r="C7" s="26">
        <f>IF(AND(C4&gt;$B$4/2,C3&lt;=$B$3/2),1,0)</f>
        <v>0</v>
      </c>
      <c r="D7" s="26">
        <f>IF(AND(D4&lt;=$B$4/2,D3&gt;$B$3/2),1,0)</f>
        <v>0</v>
      </c>
      <c r="E7" s="26">
        <f>IF(AND(NOT(E4=0),E4=$B$4/2,E3=$B$3/2),1,0)</f>
        <v>0</v>
      </c>
    </row>
    <row r="9" ht="18">
      <c r="H9" s="25" t="s">
        <v>25</v>
      </c>
    </row>
    <row r="14" ht="18">
      <c r="H14" s="25" t="s">
        <v>26</v>
      </c>
    </row>
    <row r="20" ht="18">
      <c r="H20" s="25" t="s">
        <v>27</v>
      </c>
    </row>
    <row r="21" ht="18">
      <c r="H21" s="36" t="s">
        <v>28</v>
      </c>
    </row>
  </sheetData>
  <sheetProtection sheet="1" objects="1" scenarios="1" selectLockedCells="1"/>
  <conditionalFormatting sqref="H5">
    <cfRule type="expression" priority="1" dxfId="1" stopIfTrue="1">
      <formula>$C$6*$D$6*$E$6=0</formula>
    </cfRule>
  </conditionalFormatting>
  <conditionalFormatting sqref="H9">
    <cfRule type="expression" priority="2" dxfId="1" stopIfTrue="1">
      <formula>$C$4&lt;=$B$4/2</formula>
    </cfRule>
  </conditionalFormatting>
  <conditionalFormatting sqref="H14">
    <cfRule type="expression" priority="3" dxfId="1" stopIfTrue="1">
      <formula>$D$4&gt;=$B$4/2</formula>
    </cfRule>
  </conditionalFormatting>
  <conditionalFormatting sqref="H20">
    <cfRule type="expression" priority="4" dxfId="1" stopIfTrue="1">
      <formula>OR(NOT($E$4=$B$4/2),E4=0)</formula>
    </cfRule>
  </conditionalFormatting>
  <conditionalFormatting sqref="H21">
    <cfRule type="expression" priority="5" dxfId="4" stopIfTrue="1">
      <formula>$C$6*$D$6*$E$6*$C$7*$D$7*$E$7</formula>
    </cfRule>
  </conditionalFormatting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showGridLines="0" zoomScalePageLayoutView="0" workbookViewId="0" topLeftCell="A2">
      <selection activeCell="B7" sqref="B7"/>
    </sheetView>
  </sheetViews>
  <sheetFormatPr defaultColWidth="11.421875" defaultRowHeight="12.75"/>
  <cols>
    <col min="1" max="1" width="57.28125" style="0" customWidth="1"/>
    <col min="2" max="3" width="17.57421875" style="0" customWidth="1"/>
    <col min="4" max="4" width="9.00390625" style="0" customWidth="1"/>
    <col min="5" max="5" width="10.140625" style="0" customWidth="1"/>
    <col min="6" max="6" width="50.140625" style="19" customWidth="1"/>
  </cols>
  <sheetData>
    <row r="2" spans="1:3" ht="18">
      <c r="A2" s="9" t="s">
        <v>11</v>
      </c>
      <c r="B2" s="9" t="s">
        <v>29</v>
      </c>
      <c r="C2" s="9" t="s">
        <v>30</v>
      </c>
    </row>
    <row r="3" spans="1:3" ht="23.25">
      <c r="A3" s="10" t="s">
        <v>13</v>
      </c>
      <c r="B3" s="27">
        <v>0</v>
      </c>
      <c r="C3" s="27">
        <v>0</v>
      </c>
    </row>
    <row r="4" spans="1:3" ht="23.25">
      <c r="A4" s="12" t="s">
        <v>22</v>
      </c>
      <c r="B4" s="28">
        <v>0</v>
      </c>
      <c r="C4" s="28">
        <v>0</v>
      </c>
    </row>
    <row r="5" spans="1:6" ht="23.25">
      <c r="A5" s="14" t="s">
        <v>31</v>
      </c>
      <c r="B5" s="15">
        <f>B3+B4</f>
        <v>0</v>
      </c>
      <c r="C5" s="15">
        <f>C4+C3</f>
        <v>0</v>
      </c>
      <c r="F5" s="25" t="s">
        <v>32</v>
      </c>
    </row>
    <row r="6" spans="2:3" ht="18">
      <c r="B6" s="35">
        <f>IF(AND(B5=1000,B4=200,B3=800),1,0)</f>
        <v>0</v>
      </c>
      <c r="C6" s="35">
        <f>IF(AND(C5=600,C4=120,C3=480),1,0)</f>
        <v>0</v>
      </c>
    </row>
    <row r="7" spans="1:2" ht="18">
      <c r="A7" t="s">
        <v>33</v>
      </c>
      <c r="B7" s="29"/>
    </row>
    <row r="10" ht="18">
      <c r="F10" s="25" t="s">
        <v>34</v>
      </c>
    </row>
    <row r="15" ht="18">
      <c r="F15" s="25"/>
    </row>
    <row r="17" ht="18">
      <c r="F17" s="25" t="s">
        <v>35</v>
      </c>
    </row>
    <row r="19" ht="18">
      <c r="F19" s="25" t="s">
        <v>36</v>
      </c>
    </row>
    <row r="21" ht="18">
      <c r="F21" s="25" t="s">
        <v>27</v>
      </c>
    </row>
  </sheetData>
  <sheetProtection sheet="1" objects="1" scenarios="1" selectLockedCells="1"/>
  <conditionalFormatting sqref="F5">
    <cfRule type="expression" priority="1" dxfId="1" stopIfTrue="1">
      <formula>$B$6=0</formula>
    </cfRule>
  </conditionalFormatting>
  <conditionalFormatting sqref="F10">
    <cfRule type="expression" priority="2" dxfId="1" stopIfTrue="1">
      <formula>NOT($C$5=600)</formula>
    </cfRule>
  </conditionalFormatting>
  <conditionalFormatting sqref="F17">
    <cfRule type="expression" priority="3" dxfId="1" stopIfTrue="1">
      <formula>$C$6=0</formula>
    </cfRule>
  </conditionalFormatting>
  <conditionalFormatting sqref="F19">
    <cfRule type="expression" priority="4" dxfId="4" stopIfTrue="1">
      <formula>AND($B$6=1,$C$6=1)</formula>
    </cfRule>
  </conditionalFormatting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58.57421875" style="0" customWidth="1"/>
    <col min="2" max="3" width="17.57421875" style="0" customWidth="1"/>
    <col min="4" max="4" width="9.00390625" style="0" customWidth="1"/>
    <col min="5" max="5" width="10.140625" style="0" customWidth="1"/>
    <col min="6" max="6" width="58.8515625" style="19" customWidth="1"/>
  </cols>
  <sheetData>
    <row r="2" spans="1:3" ht="18">
      <c r="A2" s="9" t="s">
        <v>11</v>
      </c>
      <c r="B2" s="9" t="s">
        <v>37</v>
      </c>
      <c r="C2" s="9" t="s">
        <v>38</v>
      </c>
    </row>
    <row r="3" spans="1:7" ht="23.25">
      <c r="A3" s="10" t="s">
        <v>21</v>
      </c>
      <c r="B3" s="11">
        <v>0</v>
      </c>
      <c r="C3" s="11">
        <v>0</v>
      </c>
      <c r="G3" s="30"/>
    </row>
    <row r="4" spans="1:3" ht="23.25">
      <c r="A4" s="12" t="s">
        <v>22</v>
      </c>
      <c r="B4" s="13">
        <v>0</v>
      </c>
      <c r="C4" s="13">
        <v>0</v>
      </c>
    </row>
    <row r="5" spans="1:6" ht="23.25">
      <c r="A5" s="14" t="s">
        <v>31</v>
      </c>
      <c r="B5" s="15">
        <f>B3+B4</f>
        <v>0</v>
      </c>
      <c r="C5" s="15">
        <f>C4+C3</f>
        <v>0</v>
      </c>
      <c r="F5" s="25" t="s">
        <v>39</v>
      </c>
    </row>
    <row r="6" spans="1:3" ht="18">
      <c r="A6" s="26"/>
      <c r="B6" s="26">
        <f>IF(AND(B4=1500,B5=2000),1,0)</f>
        <v>0</v>
      </c>
      <c r="C6" s="26">
        <f>IF(AND($C$4=300,$C$5=400),1,0)</f>
        <v>0</v>
      </c>
    </row>
    <row r="7" spans="1:2" ht="18">
      <c r="A7" t="s">
        <v>40</v>
      </c>
      <c r="B7" s="31"/>
    </row>
    <row r="10" ht="18">
      <c r="F10" s="25" t="s">
        <v>34</v>
      </c>
    </row>
    <row r="15" ht="18">
      <c r="F15" s="25"/>
    </row>
    <row r="17" ht="18">
      <c r="F17" s="25" t="s">
        <v>35</v>
      </c>
    </row>
    <row r="18" ht="18">
      <c r="F18" s="25" t="s">
        <v>41</v>
      </c>
    </row>
    <row r="21" ht="18">
      <c r="F21" s="25" t="s">
        <v>27</v>
      </c>
    </row>
  </sheetData>
  <sheetProtection sheet="1" objects="1" scenarios="1" selectLockedCells="1"/>
  <conditionalFormatting sqref="F5">
    <cfRule type="expression" priority="1" dxfId="1" stopIfTrue="1">
      <formula>$B$6=0</formula>
    </cfRule>
  </conditionalFormatting>
  <conditionalFormatting sqref="F10">
    <cfRule type="expression" priority="3" dxfId="1" stopIfTrue="1">
      <formula>NOT($C$5=400)</formula>
    </cfRule>
  </conditionalFormatting>
  <conditionalFormatting sqref="F17">
    <cfRule type="expression" priority="4" dxfId="1" stopIfTrue="1">
      <formula>NOT($C$4=$C$5*$B$4/$B$5)</formula>
    </cfRule>
  </conditionalFormatting>
  <conditionalFormatting sqref="F18">
    <cfRule type="expression" priority="5" dxfId="0" stopIfTrue="1">
      <formula>$B$6*$C$6=1</formula>
    </cfRule>
  </conditionalFormatting>
  <printOptions/>
  <pageMargins left="0.7875" right="0.7875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L44:L54"/>
  <sheetViews>
    <sheetView showGridLines="0" zoomScalePageLayoutView="0" workbookViewId="0" topLeftCell="A2">
      <selection activeCell="G33" sqref="G33"/>
    </sheetView>
  </sheetViews>
  <sheetFormatPr defaultColWidth="11.421875" defaultRowHeight="12.75"/>
  <sheetData>
    <row r="44" ht="14.25">
      <c r="L44" s="32"/>
    </row>
    <row r="50" ht="14.25">
      <c r="L50" s="32"/>
    </row>
    <row r="51" ht="14.25">
      <c r="L51" s="32"/>
    </row>
    <row r="52" ht="14.25">
      <c r="L52" s="32"/>
    </row>
    <row r="53" ht="23.25">
      <c r="L53" s="33"/>
    </row>
    <row r="54" ht="23.25">
      <c r="L54" s="33" t="s">
        <v>42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F.Cavanne</cp:lastModifiedBy>
  <dcterms:created xsi:type="dcterms:W3CDTF">2008-04-02T13:40:30Z</dcterms:created>
  <dcterms:modified xsi:type="dcterms:W3CDTF">2008-04-02T13:40:31Z</dcterms:modified>
  <cp:category/>
  <cp:version/>
  <cp:contentType/>
  <cp:contentStatus/>
</cp:coreProperties>
</file>